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<sst xmlns="http://schemas.openxmlformats.org/spreadsheetml/2006/main" count="63" uniqueCount="63">
  <si>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</si>
  <si>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RRS010</t>
  </si>
  <si>
    <t xml:space="preserve">m²</t>
  </si>
  <si>
    <t xml:space="preserve">Trasdosado autoportante de placas de silicato cálcico. Sistema "PROMAT".</t>
  </si>
  <si>
    <r>
      <rPr>
        <sz val="8.25"/>
        <color rgb="FF000000"/>
        <rFont val="Arial"/>
        <family val="2"/>
      </rPr>
      <t xml:space="preserve">Trasdosado autoportante libre, con resistencia al fuego EI 180, según UNE-EN 1364-1, sistema Trasdosado Independiente Promatect-100X "PROMAT", de 50 mm de espesor, formado por placa de silicato cálcico tipo cortafuego de 20 mm de espesor, formando sándwich con una placa tipo cortafuego de 20 mm de espesor y una placa tipo cortafuego de 20 mm de espesor, atornilladas directamente a una estructura autoportante de acero galvanizado formada por canales horizontales, sólidamente fijados al suelo y al techo y montantes verticales de 50 mm y 0,6 mm de espesor con una modulación de 600 mm y con disposición reforzada "H", montados sobre canales junto al paramento vertical. Incluso fijaciones para el anclaje de canales y montantes metálicos; tornillería para la fijación de las placas; pasta para el tratamiento de juntas y masilla intumescente Promaseal-A "PROMAT".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</si>
  <si>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</si>
  <si>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</si>
  <si>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</si>
  <si>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</si>
  <si>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</si>
  <si>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</si>
  <si>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</si>
  <si>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mt12psg070i</t>
  </si>
  <si>
    <t xml:space="preserve">m</t>
  </si>
  <si>
    <t xml:space="preserve">Canal de perfil de acero galvanizado de 50 mm de anchura, según UNE-EN 14195.</t>
  </si>
  <si>
    <t xml:space="preserve">mt12psg060i</t>
  </si>
  <si>
    <t xml:space="preserve">m</t>
  </si>
  <si>
    <t xml:space="preserve">Montante de perfil de acero galvanizado de 50 mm de anchura, según UNE-EN 14195.</t>
  </si>
  <si>
    <t xml:space="preserve">mt12plo010pj</t>
  </si>
  <si>
    <t xml:space="preserve">m²</t>
  </si>
  <si>
    <t xml:space="preserve">Placa de silicato cálcico Promatect-100X "PROMAT", de 1200x2000 mm y 20 mm de espesor, con los bordes longitudinales afinados.</t>
  </si>
  <si>
    <t xml:space="preserve">mt12psg081d</t>
  </si>
  <si>
    <t xml:space="preserve">Ud</t>
  </si>
  <si>
    <t xml:space="preserve">Tornillo autoperforante 3,5x35 mm.</t>
  </si>
  <si>
    <t xml:space="preserve">mt12psg081f</t>
  </si>
  <si>
    <t xml:space="preserve">Ud</t>
  </si>
  <si>
    <t xml:space="preserve">Tornillo autoperforante 3,9x55 mm.</t>
  </si>
  <si>
    <t xml:space="preserve">mt12psg081g</t>
  </si>
  <si>
    <t xml:space="preserve">Ud</t>
  </si>
  <si>
    <t xml:space="preserve">Tornillo autoperforante 4,2x70 mm.</t>
  </si>
  <si>
    <t xml:space="preserve">mt12psg220</t>
  </si>
  <si>
    <t xml:space="preserve">Ud</t>
  </si>
  <si>
    <t xml:space="preserve">Fijación compuesta por taco y tornillo 5x27.</t>
  </si>
  <si>
    <t xml:space="preserve">mt12ppo010d</t>
  </si>
  <si>
    <t xml:space="preserve">kg</t>
  </si>
  <si>
    <t xml:space="preserve">Pasta de juntas "PROMAT".</t>
  </si>
  <si>
    <t xml:space="preserve">mt41php030a</t>
  </si>
  <si>
    <t xml:space="preserve">Ud</t>
  </si>
  <si>
    <t xml:space="preserve">Cartucho de 310 ml de masilla intumescente monocomponente, a base de resinas acrílicas, con propiedades ignífugas, Promaseal-A "PROMAT",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</si>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</sst>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0.8</v>
      </c>
      <c r="H10" s="11"/>
      <c r="I10" s="12">
        <v>2.71</v>
      </c>
      <c r="J10" s="12">
        <f ca="1">ROUND(INDIRECT(ADDRESS(ROW()+(0), COLUMN()+(-3), 1))*INDIRECT(ADDRESS(ROW()+(0), COLUMN()+(-1), 1)), 2)</f>
        <v>2.17</v>
      </c>
    </row>
    <row r="11" spans="1:10" ht="13.50" thickBot="1" customHeight="1">
      <c r="A11" s="1" t="s">
        <v>15</v>
      </c>
      <c r="B11" s="1"/>
      <c r="C11" s="10" t="s">
        <v>16</v>
      </c>
      <c r="D11" s="10"/>
      <c r="E11" s="1" t="s">
        <v>17</v>
      </c>
      <c r="F11" s="1"/>
      <c r="G11" s="11">
        <v>4</v>
      </c>
      <c r="H11" s="11"/>
      <c r="I11" s="12">
        <v>3.22</v>
      </c>
      <c r="J11" s="12">
        <f ca="1">ROUND(INDIRECT(ADDRESS(ROW()+(0), COLUMN()+(-3), 1))*INDIRECT(ADDRESS(ROW()+(0), COLUMN()+(-1), 1)), 2)</f>
        <v>12.88</v>
      </c>
    </row>
    <row r="12" spans="1:10" ht="24.00" thickBot="1" customHeight="1">
      <c r="A12" s="1" t="s">
        <v>18</v>
      </c>
      <c r="B12" s="1"/>
      <c r="C12" s="10" t="s">
        <v>19</v>
      </c>
      <c r="D12" s="10"/>
      <c r="E12" s="1" t="s">
        <v>20</v>
      </c>
      <c r="F12" s="1"/>
      <c r="G12" s="11">
        <v>3.15</v>
      </c>
      <c r="H12" s="11"/>
      <c r="I12" s="12">
        <v>21.05</v>
      </c>
      <c r="J12" s="12">
        <f ca="1">ROUND(INDIRECT(ADDRESS(ROW()+(0), COLUMN()+(-3), 1))*INDIRECT(ADDRESS(ROW()+(0), COLUMN()+(-1), 1)), 2)</f>
        <v>66.31</v>
      </c>
    </row>
    <row r="13" spans="1:10" ht="13.50" thickBot="1" customHeight="1">
      <c r="A13" s="1" t="s">
        <v>21</v>
      </c>
      <c r="B13" s="1"/>
      <c r="C13" s="10" t="s">
        <v>22</v>
      </c>
      <c r="D13" s="10"/>
      <c r="E13" s="1" t="s">
        <v>23</v>
      </c>
      <c r="F13" s="1"/>
      <c r="G13" s="11">
        <v>10</v>
      </c>
      <c r="H13" s="11"/>
      <c r="I13" s="12">
        <v>0.01</v>
      </c>
      <c r="J13" s="12">
        <f ca="1">ROUND(INDIRECT(ADDRESS(ROW()+(0), COLUMN()+(-3), 1))*INDIRECT(ADDRESS(ROW()+(0), COLUMN()+(-1), 1)), 2)</f>
        <v>0.1</v>
      </c>
    </row>
    <row r="14" spans="1:10" ht="13.50" thickBot="1" customHeight="1">
      <c r="A14" s="1" t="s">
        <v>24</v>
      </c>
      <c r="B14" s="1"/>
      <c r="C14" s="10" t="s">
        <v>25</v>
      </c>
      <c r="D14" s="10"/>
      <c r="E14" s="1" t="s">
        <v>26</v>
      </c>
      <c r="F14" s="1"/>
      <c r="G14" s="11">
        <v>20</v>
      </c>
      <c r="H14" s="11"/>
      <c r="I14" s="12">
        <v>0.02</v>
      </c>
      <c r="J14" s="12">
        <f ca="1">ROUND(INDIRECT(ADDRESS(ROW()+(0), COLUMN()+(-3), 1))*INDIRECT(ADDRESS(ROW()+(0), COLUMN()+(-1), 1)), 2)</f>
        <v>0.4</v>
      </c>
    </row>
    <row r="15" spans="1:10" ht="13.50" thickBot="1" customHeight="1">
      <c r="A15" s="1" t="s">
        <v>27</v>
      </c>
      <c r="B15" s="1"/>
      <c r="C15" s="10" t="s">
        <v>28</v>
      </c>
      <c r="D15" s="10"/>
      <c r="E15" s="1" t="s">
        <v>29</v>
      </c>
      <c r="F15" s="1"/>
      <c r="G15" s="11">
        <v>10</v>
      </c>
      <c r="H15" s="11"/>
      <c r="I15" s="12">
        <v>0.04</v>
      </c>
      <c r="J15" s="12">
        <f ca="1">ROUND(INDIRECT(ADDRESS(ROW()+(0), COLUMN()+(-3), 1))*INDIRECT(ADDRESS(ROW()+(0), COLUMN()+(-1), 1)), 2)</f>
        <v>0.4</v>
      </c>
    </row>
    <row r="16" spans="1:10" ht="13.50" thickBot="1" customHeight="1">
      <c r="A16" s="1" t="s">
        <v>30</v>
      </c>
      <c r="B16" s="1"/>
      <c r="C16" s="10" t="s">
        <v>31</v>
      </c>
      <c r="D16" s="10"/>
      <c r="E16" s="1" t="s">
        <v>32</v>
      </c>
      <c r="F16" s="1"/>
      <c r="G16" s="11">
        <v>2</v>
      </c>
      <c r="H16" s="11"/>
      <c r="I16" s="12">
        <v>0.06</v>
      </c>
      <c r="J16" s="12">
        <f ca="1">ROUND(INDIRECT(ADDRESS(ROW()+(0), COLUMN()+(-3), 1))*INDIRECT(ADDRESS(ROW()+(0), COLUMN()+(-1), 1)), 2)</f>
        <v>0.12</v>
      </c>
    </row>
    <row r="17" spans="1:10" ht="13.50" thickBot="1" customHeight="1">
      <c r="A17" s="1" t="s">
        <v>33</v>
      </c>
      <c r="B17" s="1"/>
      <c r="C17" s="10" t="s">
        <v>34</v>
      </c>
      <c r="D17" s="10"/>
      <c r="E17" s="1" t="s">
        <v>35</v>
      </c>
      <c r="F17" s="1"/>
      <c r="G17" s="11">
        <v>0.25</v>
      </c>
      <c r="H17" s="11"/>
      <c r="I17" s="12">
        <v>1.73</v>
      </c>
      <c r="J17" s="12">
        <f ca="1">ROUND(INDIRECT(ADDRESS(ROW()+(0), COLUMN()+(-3), 1))*INDIRECT(ADDRESS(ROW()+(0), COLUMN()+(-1), 1)), 2)</f>
        <v>0.43</v>
      </c>
    </row>
    <row r="18" spans="1:10" ht="45.00" thickBot="1" customHeight="1">
      <c r="A18" s="1" t="s">
        <v>36</v>
      </c>
      <c r="B18" s="1"/>
      <c r="C18" s="10" t="s">
        <v>37</v>
      </c>
      <c r="D18" s="10"/>
      <c r="E18" s="1" t="s">
        <v>38</v>
      </c>
      <c r="F18" s="1"/>
      <c r="G18" s="13">
        <v>0.2</v>
      </c>
      <c r="H18" s="13"/>
      <c r="I18" s="14">
        <v>7.13</v>
      </c>
      <c r="J18" s="14">
        <f ca="1">ROUND(INDIRECT(ADDRESS(ROW()+(0), COLUMN()+(-3), 1))*INDIRECT(ADDRESS(ROW()+(0), COLUMN()+(-1), 1)), 2)</f>
        <v>1.43</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84.24</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0.644</v>
      </c>
      <c r="H21" s="11"/>
      <c r="I21" s="12">
        <v>23.74</v>
      </c>
      <c r="J21" s="12">
        <f ca="1">ROUND(INDIRECT(ADDRESS(ROW()+(0), COLUMN()+(-3), 1))*INDIRECT(ADDRESS(ROW()+(0), COLUMN()+(-1), 1)), 2)</f>
        <v>15.29</v>
      </c>
    </row>
    <row r="22" spans="1:10" ht="13.50" thickBot="1" customHeight="1">
      <c r="A22" s="1" t="s">
        <v>44</v>
      </c>
      <c r="B22" s="1"/>
      <c r="C22" s="10" t="s">
        <v>45</v>
      </c>
      <c r="D22" s="10"/>
      <c r="E22" s="1" t="s">
        <v>46</v>
      </c>
      <c r="F22" s="1"/>
      <c r="G22" s="13">
        <v>0.644</v>
      </c>
      <c r="H22" s="13"/>
      <c r="I22" s="14">
        <v>21.94</v>
      </c>
      <c r="J22" s="14">
        <f ca="1">ROUND(INDIRECT(ADDRESS(ROW()+(0), COLUMN()+(-3), 1))*INDIRECT(ADDRESS(ROW()+(0), COLUMN()+(-1), 1)), 2)</f>
        <v>14.13</v>
      </c>
    </row>
    <row r="23" spans="1:10" ht="13.50" thickBot="1" customHeight="1">
      <c r="A23" s="15"/>
      <c r="B23" s="15"/>
      <c r="C23" s="15"/>
      <c r="D23" s="15"/>
      <c r="E23" s="15"/>
      <c r="F23" s="15"/>
      <c r="G23" s="9" t="s">
        <v>47</v>
      </c>
      <c r="H23" s="9"/>
      <c r="I23" s="9"/>
      <c r="J23" s="17">
        <f ca="1">ROUND(SUM(INDIRECT(ADDRESS(ROW()+(-1), COLUMN()+(0), 1)),INDIRECT(ADDRESS(ROW()+(-2), COLUMN()+(0), 1))), 2)</f>
        <v>29.42</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113.66</v>
      </c>
      <c r="J25" s="14">
        <f ca="1">ROUND(INDIRECT(ADDRESS(ROW()+(0), COLUMN()+(-3), 1))*INDIRECT(ADDRESS(ROW()+(0), COLUMN()+(-1), 1))/100, 2)</f>
        <v>2.27</v>
      </c>
    </row>
    <row r="26" spans="1:10" ht="13.50" thickBot="1" customHeight="1">
      <c r="A26" s="8"/>
      <c r="B26" s="8"/>
      <c r="C26" s="8"/>
      <c r="D26" s="8"/>
      <c r="E26" s="8"/>
      <c r="F26" s="8"/>
      <c r="G26" s="21" t="s">
        <v>51</v>
      </c>
      <c r="H26" s="21"/>
      <c r="I26" s="21"/>
      <c r="J26" s="22">
        <f ca="1">ROUND(SUM(INDIRECT(ADDRESS(ROW()+(-1), COLUMN()+(0), 1)),INDIRECT(ADDRESS(ROW()+(-3), COLUMN()+(0), 1)),INDIRECT(ADDRESS(ROW()+(-7), COLUMN()+(0), 1))), 2)</f>
        <v>115.93</v>
      </c>
    </row>
    <row r="29" spans="1:10" ht="13.50" thickBot="1" customHeight="1">
      <c r="A29" s="23" t="s">
        <v>52</v>
      </c>
      <c r="B29" s="23"/>
      <c r="C29" s="23"/>
      <c r="D29" s="23"/>
      <c r="E29" s="23"/>
      <c r="F29" s="23" t="s">
        <v>53</v>
      </c>
      <c r="G29" s="23"/>
      <c r="H29" s="23" t="s">
        <v>54</v>
      </c>
      <c r="I29" s="23"/>
      <c r="J29" s="23" t="s">
        <v>55</v>
      </c>
    </row>
    <row r="30" spans="1:10" ht="13.50" thickBot="1" customHeight="1">
      <c r="A30" s="24" t="s">
        <v>56</v>
      </c>
      <c r="B30" s="24"/>
      <c r="C30" s="24"/>
      <c r="D30" s="24"/>
      <c r="E30" s="24"/>
      <c r="F30" s="25">
        <v>112006</v>
      </c>
      <c r="G30" s="25"/>
      <c r="H30" s="25">
        <v>112007</v>
      </c>
      <c r="I30" s="25"/>
      <c r="J30" s="25" t="s">
        <v>57</v>
      </c>
    </row>
    <row r="31" spans="1:10" ht="24.00" thickBot="1" customHeight="1">
      <c r="A31" s="26" t="s">
        <v>58</v>
      </c>
      <c r="B31" s="26"/>
      <c r="C31" s="26"/>
      <c r="D31" s="26"/>
      <c r="E31" s="26"/>
      <c r="F31" s="27"/>
      <c r="G31" s="27"/>
      <c r="H31" s="27"/>
      <c r="I31" s="27"/>
      <c r="J31" s="27"/>
    </row>
    <row r="32" spans="1:10" ht="13.50" thickBot="1" customHeight="1">
      <c r="A32" s="28" t="s">
        <v>59</v>
      </c>
      <c r="B32" s="28"/>
      <c r="C32" s="28"/>
      <c r="D32" s="28"/>
      <c r="E32" s="28"/>
      <c r="F32" s="29">
        <v>112007</v>
      </c>
      <c r="G32" s="29"/>
      <c r="H32" s="29">
        <v>112007</v>
      </c>
      <c r="I32" s="29"/>
      <c r="J32" s="29"/>
    </row>
    <row r="35" spans="1:1" ht="33.75" thickBot="1" customHeight="1">
      <c r="A35" s="1" t="s">
        <v>60</v>
      </c>
      <c r="B35" s="1"/>
      <c r="C35" s="1"/>
      <c r="D35" s="1"/>
      <c r="E35" s="1"/>
      <c r="F35" s="1"/>
      <c r="G35" s="1"/>
      <c r="H35" s="1"/>
      <c r="I35" s="1"/>
      <c r="J35" s="1"/>
    </row>
    <row r="36" spans="1:1" ht="33.75" thickBot="1" customHeight="1">
      <c r="A36" s="1" t="s">
        <v>61</v>
      </c>
      <c r="B36" s="1"/>
      <c r="C36" s="1"/>
      <c r="D36" s="1"/>
      <c r="E36" s="1"/>
      <c r="F36" s="1"/>
      <c r="G36" s="1"/>
      <c r="H36" s="1"/>
      <c r="I36" s="1"/>
      <c r="J36" s="1"/>
    </row>
    <row r="37" spans="1:1" ht="33.75" thickBot="1" customHeight="1">
      <c r="A37" s="1" t="s">
        <v>62</v>
      </c>
      <c r="B37" s="1"/>
      <c r="C37" s="1"/>
      <c r="D37" s="1"/>
      <c r="E37" s="1"/>
      <c r="F37" s="1"/>
      <c r="G37" s="1"/>
      <c r="H37" s="1"/>
      <c r="I37" s="1"/>
      <c r="J37" s="1"/>
    </row>
  </sheetData>
  <mergeCells count="9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B26"/>
    <mergeCell ref="C26:D26"/>
    <mergeCell ref="E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5:J35"/>
    <mergeCell ref="A36:J36"/>
    <mergeCell ref="A37:J37"/>
  </mergeCells>
  <pageMargins left="0.147638" right="0.147638" top="0.206693" bottom="0.206693" header="0.0" footer="0.0"/>
  <pageSetup paperSize="9" orientation="portrait"/>
  <rowBreaks count="0" manualBreakCount="0">
    </rowBreaks>
</worksheet>
</file>